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oinc-my.sharepoint.com/personal/michelle_hendrickson_washingtonnational_com/Documents/Documents/"/>
    </mc:Choice>
  </mc:AlternateContent>
  <xr:revisionPtr revIDLastSave="0" documentId="8_{627F2CD7-1033-4172-8D4F-1D8B50E2F427}" xr6:coauthVersionLast="43" xr6:coauthVersionMax="43" xr10:uidLastSave="{00000000-0000-0000-0000-000000000000}"/>
  <bookViews>
    <workbookView xWindow="-108" yWindow="-108" windowWidth="30936" windowHeight="16896" xr2:uid="{80FF79B7-812F-4DF0-B29D-A5565C481424}"/>
  </bookViews>
  <sheets>
    <sheet name="TNR Fun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" i="1" l="1"/>
  <c r="M11" i="1" l="1"/>
  <c r="L11" i="1" l="1"/>
  <c r="K11" i="1" l="1"/>
  <c r="J11" i="1" l="1"/>
  <c r="I11" i="1" l="1"/>
  <c r="H11" i="1"/>
  <c r="G11" i="1"/>
  <c r="F11" i="1"/>
  <c r="E11" i="1"/>
  <c r="D11" i="1"/>
  <c r="C11" i="1"/>
  <c r="P8" i="1" l="1"/>
  <c r="R8" i="1" s="1"/>
  <c r="P7" i="1"/>
  <c r="R7" i="1" s="1"/>
  <c r="P6" i="1"/>
  <c r="R6" i="1" s="1"/>
  <c r="P5" i="1"/>
  <c r="R5" i="1" s="1"/>
  <c r="P4" i="1"/>
  <c r="R4" i="1" s="1"/>
  <c r="P10" i="1" l="1"/>
  <c r="R10" i="1" s="1"/>
</calcChain>
</file>

<file path=xl/sharedStrings.xml><?xml version="1.0" encoding="utf-8"?>
<sst xmlns="http://schemas.openxmlformats.org/spreadsheetml/2006/main" count="23" uniqueCount="23">
  <si>
    <t>Line Item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</si>
  <si>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</si>
  <si>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</si>
  <si>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</si>
  <si>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</si>
  <si>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</si>
  <si>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</si>
  <si>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</si>
  <si>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</si>
  <si>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</si>
  <si>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</si>
  <si>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</si>
  <si>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</si>
  <si>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Live Traps</t>
  </si>
  <si>
    <t>Supplies (bait, etc.)</t>
  </si>
  <si>
    <t>Surgery, ear tipping, rabies vacc.</t>
  </si>
  <si>
    <t>Transportation Costs</t>
  </si>
  <si>
    <t>Program Fee (inc food, care of cats, etc.)</t>
  </si>
  <si>
    <t>Total</t>
  </si>
  <si>
    <t>Starting Balance</t>
  </si>
  <si>
    <t>Ending Balance</t>
  </si>
  <si>
    <t>Notes</t>
  </si>
  <si>
    <t>Cats 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</si>
</sst>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9E27-D260-475C-89D9-9692072748B3}">
  <sheetPr>
    <pageSetUpPr fitToPage="1"/>
  </sheetPr>
  <dimension ref="A1:T27"/>
  <sheetViews>
    <sheetView tabSelected="1" workbookViewId="0">
      <selection activeCell="N15" sqref="N15"/>
    </sheetView>
  </sheetViews>
  <sheetFormatPr defaultRowHeight="14.4" x14ac:dyDescent="0.3"/>
  <cols>
    <col min="1" max="1" width="38.21875" customWidth="1"/>
    <col min="8" max="8" width="12.77734375" bestFit="1" customWidth="1"/>
    <col min="11" max="11" width="13.44140625" customWidth="1"/>
    <col min="12" max="12" width="11.21875" customWidth="1"/>
    <col min="13" max="13" width="12.77734375" customWidth="1"/>
    <col min="14" max="14" width="12.5546875" customWidth="1"/>
    <col min="16" max="16" width="10" bestFit="1" customWidth="1"/>
    <col min="17" max="17" width="10.21875" bestFit="1" customWidth="1"/>
    <col min="20" max="20" width="36.5546875" customWidth="1"/>
  </cols>
  <sheetData>
    <row r="1" spans="1:20" ht="28.8" x14ac:dyDescent="0.3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P1" t="s">
        <v>18</v>
      </c>
      <c r="Q1" s="2" t="s">
        <v>19</v>
      </c>
      <c r="R1" s="2" t="s">
        <v>20</v>
      </c>
      <c r="T1" t="s">
        <v>21</v>
      </c>
    </row>
    <row r="2" spans="1:20" x14ac:dyDescent="0.3">
      <c r="P2" s="1"/>
      <c r="Q2" s="1">
        <v>15970</v>
      </c>
    </row>
    <row r="3" spans="1:20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"/>
      <c r="Q3" s="1"/>
    </row>
    <row r="4" spans="1:20" x14ac:dyDescent="0.3">
      <c r="A4" t="s">
        <v>13</v>
      </c>
      <c r="C4" s="1"/>
      <c r="D4" s="1"/>
      <c r="E4" s="1"/>
      <c r="F4" s="1"/>
      <c r="G4" s="1"/>
      <c r="H4" s="1">
        <v>106.96</v>
      </c>
      <c r="I4" s="1">
        <v>83.04</v>
      </c>
      <c r="J4" s="1"/>
      <c r="K4" s="1"/>
      <c r="L4" s="1"/>
      <c r="M4" s="1"/>
      <c r="N4" s="1"/>
      <c r="P4" s="1">
        <f>SUM(C4:N4)</f>
        <v>190</v>
      </c>
      <c r="Q4" s="1">
        <v>190</v>
      </c>
      <c r="R4" s="1">
        <f>Q4-P4</f>
        <v>0</v>
      </c>
    </row>
    <row r="5" spans="1:20" x14ac:dyDescent="0.3">
      <c r="A5" t="s">
        <v>14</v>
      </c>
      <c r="C5" s="1"/>
      <c r="D5" s="1"/>
      <c r="E5" s="1"/>
      <c r="F5" s="1"/>
      <c r="G5" s="1">
        <v>15.4</v>
      </c>
      <c r="H5" s="1">
        <v>292.25</v>
      </c>
      <c r="I5" s="1">
        <v>192.35</v>
      </c>
      <c r="J5" s="1"/>
      <c r="K5" s="1"/>
      <c r="L5" s="1"/>
      <c r="M5" s="1"/>
      <c r="N5" s="1"/>
      <c r="P5" s="1">
        <f t="shared" ref="P5:P8" si="0">SUM(C5:N5)</f>
        <v>500</v>
      </c>
      <c r="Q5" s="1">
        <v>500</v>
      </c>
      <c r="R5" s="1">
        <f>Q5-P5</f>
        <v>0</v>
      </c>
    </row>
    <row r="6" spans="1:20" x14ac:dyDescent="0.3">
      <c r="A6" t="s">
        <v>15</v>
      </c>
      <c r="C6" s="1">
        <v>300</v>
      </c>
      <c r="D6" s="1">
        <v>175</v>
      </c>
      <c r="E6" s="1">
        <v>750</v>
      </c>
      <c r="F6" s="1">
        <v>412</v>
      </c>
      <c r="G6" s="1">
        <v>591.78</v>
      </c>
      <c r="H6" s="1">
        <v>1489.37</v>
      </c>
      <c r="I6" s="1">
        <v>1718.51</v>
      </c>
      <c r="J6" s="1">
        <v>2216.3200000000002</v>
      </c>
      <c r="K6" s="1">
        <v>2884.96</v>
      </c>
      <c r="L6" s="1">
        <v>1710.08</v>
      </c>
      <c r="M6" s="1">
        <v>251.98</v>
      </c>
      <c r="N6" s="1"/>
      <c r="P6" s="1">
        <f t="shared" si="0"/>
        <v>12499.999999999998</v>
      </c>
      <c r="Q6" s="1">
        <v>12500</v>
      </c>
      <c r="R6" s="1">
        <f>Q6-P6</f>
        <v>0</v>
      </c>
    </row>
    <row r="7" spans="1:20" x14ac:dyDescent="0.3">
      <c r="A7" t="s">
        <v>16</v>
      </c>
      <c r="C7" s="1">
        <v>120</v>
      </c>
      <c r="D7" s="1">
        <v>80</v>
      </c>
      <c r="E7" s="1">
        <v>280</v>
      </c>
      <c r="F7" s="1">
        <v>330</v>
      </c>
      <c r="G7" s="1">
        <v>15</v>
      </c>
      <c r="H7" s="1">
        <v>135.01</v>
      </c>
      <c r="I7" s="1">
        <v>165.16</v>
      </c>
      <c r="J7" s="1">
        <v>25</v>
      </c>
      <c r="K7" s="1">
        <v>70</v>
      </c>
      <c r="L7" s="1">
        <v>34.83</v>
      </c>
      <c r="M7" s="1">
        <v>25</v>
      </c>
      <c r="N7" s="1"/>
      <c r="P7" s="1">
        <f t="shared" si="0"/>
        <v>1280</v>
      </c>
      <c r="Q7" s="1">
        <v>1280</v>
      </c>
      <c r="R7" s="1">
        <f>Q7-P7</f>
        <v>0</v>
      </c>
    </row>
    <row r="8" spans="1:20" x14ac:dyDescent="0.3">
      <c r="A8" t="s">
        <v>17</v>
      </c>
      <c r="C8" s="1">
        <v>172.63</v>
      </c>
      <c r="D8" s="1">
        <v>7</v>
      </c>
      <c r="E8" s="1">
        <v>7</v>
      </c>
      <c r="F8" s="1">
        <v>54.75</v>
      </c>
      <c r="G8" s="1">
        <v>73.69</v>
      </c>
      <c r="H8" s="1">
        <v>230.62</v>
      </c>
      <c r="I8" s="1">
        <v>954.31</v>
      </c>
      <c r="J8" s="1"/>
      <c r="K8" s="1"/>
      <c r="L8" s="1"/>
      <c r="M8" s="1"/>
      <c r="N8" s="1"/>
      <c r="P8" s="1">
        <f t="shared" si="0"/>
        <v>1500</v>
      </c>
      <c r="Q8" s="1">
        <v>1500</v>
      </c>
      <c r="R8" s="1">
        <f>Q8-P8</f>
        <v>0</v>
      </c>
    </row>
    <row r="9" spans="1:20" x14ac:dyDescent="0.3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P9" s="1"/>
      <c r="Q9" s="1"/>
    </row>
    <row r="10" spans="1:20" x14ac:dyDescent="0.3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P10" s="1">
        <f>SUM(P4:P9)</f>
        <v>15969.999999999998</v>
      </c>
      <c r="Q10" s="1"/>
      <c r="R10" s="1">
        <f>Q2-P10</f>
        <v>0</v>
      </c>
    </row>
    <row r="11" spans="1:20" x14ac:dyDescent="0.3">
      <c r="C11" s="1">
        <f t="shared" ref="C11:I11" si="1">SUM(C4:C10)</f>
        <v>592.63</v>
      </c>
      <c r="D11" s="1">
        <f t="shared" si="1"/>
        <v>262</v>
      </c>
      <c r="E11" s="1">
        <f t="shared" si="1"/>
        <v>1037</v>
      </c>
      <c r="F11" s="1">
        <f t="shared" si="1"/>
        <v>796.75</v>
      </c>
      <c r="G11" s="1">
        <f t="shared" si="1"/>
        <v>695.86999999999989</v>
      </c>
      <c r="H11" s="1">
        <f t="shared" si="1"/>
        <v>2254.21</v>
      </c>
      <c r="I11" s="1">
        <f t="shared" si="1"/>
        <v>3113.37</v>
      </c>
      <c r="J11" s="1">
        <f>SUM(J4:J10)</f>
        <v>2241.3200000000002</v>
      </c>
      <c r="K11" s="1">
        <f>SUM(K4:K10)</f>
        <v>2954.96</v>
      </c>
      <c r="L11" s="1">
        <f>SUM(L4:L10)</f>
        <v>1744.9099999999999</v>
      </c>
      <c r="M11" s="1">
        <f>SUM(M4:M10)</f>
        <v>276.98</v>
      </c>
      <c r="P11" s="1"/>
      <c r="Q11" s="1"/>
    </row>
    <row r="12" spans="1:20" x14ac:dyDescent="0.3">
      <c r="P12" s="1"/>
      <c r="Q12" s="1"/>
    </row>
    <row r="13" spans="1:20" x14ac:dyDescent="0.3">
      <c r="P13" s="1"/>
      <c r="Q13" s="1"/>
    </row>
    <row r="14" spans="1:20" x14ac:dyDescent="0.3">
      <c r="A14" t="s">
        <v>22</v>
      </c>
      <c r="C14">
        <v>12</v>
      </c>
      <c r="D14">
        <v>7</v>
      </c>
      <c r="E14">
        <v>13</v>
      </c>
      <c r="F14">
        <v>27</v>
      </c>
      <c r="G14">
        <v>15</v>
      </c>
      <c r="H14">
        <v>30</v>
      </c>
      <c r="I14">
        <v>26</v>
      </c>
      <c r="J14">
        <v>32</v>
      </c>
      <c r="K14">
        <v>41</v>
      </c>
      <c r="L14">
        <v>24</v>
      </c>
      <c r="M14">
        <v>7</v>
      </c>
      <c r="N14">
        <v>1</v>
      </c>
      <c r="P14" s="3">
        <f>SUM(C14:O14)</f>
        <v>235</v>
      </c>
      <c r="Q14" s="1"/>
    </row>
    <row r="15" spans="1:20" x14ac:dyDescent="0.3">
      <c r="P15" s="1"/>
      <c r="Q15" s="1"/>
    </row>
    <row r="16" spans="1:20" x14ac:dyDescent="0.3">
      <c r="P16" s="1"/>
      <c r="Q16" s="1"/>
    </row>
    <row r="17" spans="16:17" x14ac:dyDescent="0.3">
      <c r="P17" s="1"/>
      <c r="Q17" s="1"/>
    </row>
    <row r="18" spans="16:17" x14ac:dyDescent="0.3">
      <c r="P18" s="1"/>
      <c r="Q18" s="1"/>
    </row>
    <row r="19" spans="16:17" x14ac:dyDescent="0.3">
      <c r="P19" s="1"/>
      <c r="Q19" s="1"/>
    </row>
    <row r="20" spans="16:17" x14ac:dyDescent="0.3">
      <c r="P20" s="1"/>
      <c r="Q20" s="1"/>
    </row>
    <row r="21" spans="16:17" x14ac:dyDescent="0.3">
      <c r="P21" s="1"/>
      <c r="Q21" s="1"/>
    </row>
    <row r="22" spans="16:17" x14ac:dyDescent="0.3">
      <c r="P22" s="1"/>
      <c r="Q22" s="1"/>
    </row>
    <row r="23" spans="16:17" x14ac:dyDescent="0.3">
      <c r="P23" s="1"/>
      <c r="Q23" s="1"/>
    </row>
    <row r="24" spans="16:17" x14ac:dyDescent="0.3">
      <c r="P24" s="1"/>
      <c r="Q24" s="1"/>
    </row>
    <row r="25" spans="16:17" x14ac:dyDescent="0.3">
      <c r="Q25" s="1"/>
    </row>
    <row r="26" spans="16:17" x14ac:dyDescent="0.3">
      <c r="Q26" s="1"/>
    </row>
    <row r="27" spans="16:17" x14ac:dyDescent="0.3">
      <c r="Q27" s="1"/>
    </row>
  </sheetData>
  <pageMargins left="0.7" right="0.7" top="0.75" bottom="0.75" header="0.3" footer="0.3"/>
  <pageSetup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CA8011C9D42542B223773EBB97DA84" ma:contentTypeVersion="9" ma:contentTypeDescription="Create a new document." ma:contentTypeScope="" ma:versionID="d0ad7195e15aaadf49c61f8eaea3f890">
  <xsd:schema xmlns:xsd="http://www.w3.org/2001/XMLSchema" xmlns:xs="http://www.w3.org/2001/XMLSchema" xmlns:p="http://schemas.microsoft.com/office/2006/metadata/properties" xmlns:ns3="669976d5-ae38-47be-a839-ff2e1141b031" targetNamespace="http://schemas.microsoft.com/office/2006/metadata/properties" ma:root="true" ma:fieldsID="104d01cab798d64ed891c8198db67ea3" ns3:_="">
    <xsd:import namespace="669976d5-ae38-47be-a839-ff2e1141b0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976d5-ae38-47be-a839-ff2e1141b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B5A43F-5F5C-43B0-A91E-E545B1F8958C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669976d5-ae38-47be-a839-ff2e1141b03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DA378C-A960-463E-A218-59DD7382D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0FDF24-4666-4A87-82B4-20D8D8855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976d5-ae38-47be-a839-ff2e1141b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TNR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Hendrickson, Michelle</dc:creator>
  <cp:lastModifiedBy>Hendrickson, Michelle</cp:lastModifiedBy>
  <cp:lastPrinted>2019-10-22T18:23:08Z</cp:lastPrinted>
  <dcterms:created xsi:type="dcterms:W3CDTF">2019-07-24T23:54:33Z</dcterms:created>
  <dcterms:modified xsi:type="dcterms:W3CDTF">2020-02-11T18:50:33Z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0x0101001ECA8011C9D42542B223773EBB97DA84</vt:lpwstr>
  </property>
</Properties>
</file>